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FR/versie2/Tools/Phase10/"/>
    </mc:Choice>
  </mc:AlternateContent>
  <xr:revisionPtr revIDLastSave="89" documentId="11_FD99A608BF78B64976311EFB92D9EDD8A771A4D5" xr6:coauthVersionLast="47" xr6:coauthVersionMax="47" xr10:uidLastSave="{6BA1A01A-D760-430D-868C-4FDD23FD239E}"/>
  <bookViews>
    <workbookView xWindow="-120" yWindow="-120" windowWidth="29040" windowHeight="15720" xr2:uid="{00000000-000D-0000-FFFF-FFFF00000000}"/>
  </bookViews>
  <sheets>
    <sheet name="Évaluation Quantitative" sheetId="1" r:id="rId1"/>
    <sheet name="Évaluation Qualitative" sheetId="2" r:id="rId2"/>
    <sheet name="Paramètres &amp; Données" sheetId="4" r:id="rId3"/>
    <sheet name="Tableau de bord" sheetId="5" r:id="rId4"/>
    <sheet name="Synthèse" sheetId="3" r:id="rId5"/>
  </sheets>
  <definedNames>
    <definedName name="_xlnm.Print_Area" localSheetId="3">'Tableau de bord'!$A$1:$P$44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B18" i="5"/>
  <c r="B15" i="5"/>
  <c r="B14" i="5"/>
  <c r="B13" i="5"/>
  <c r="B12" i="5"/>
  <c r="C9" i="5"/>
  <c r="B9" i="5"/>
  <c r="A9" i="5"/>
  <c r="C8" i="5"/>
  <c r="B8" i="5"/>
  <c r="A8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C2" i="5"/>
  <c r="B2" i="5"/>
  <c r="A2" i="5"/>
  <c r="B24" i="4"/>
  <c r="B23" i="4"/>
  <c r="B22" i="4"/>
  <c r="B21" i="4"/>
  <c r="B20" i="4"/>
  <c r="B19" i="4"/>
  <c r="B18" i="4"/>
  <c r="B17" i="4"/>
</calcChain>
</file>

<file path=xl/sharedStrings.xml><?xml version="1.0" encoding="utf-8"?>
<sst xmlns="http://schemas.openxmlformats.org/spreadsheetml/2006/main" count="107" uniqueCount="93">
  <si>
    <t>Critère</t>
  </si>
  <si>
    <t>Indicateur</t>
  </si>
  <si>
    <t>Cible / Objectif</t>
  </si>
  <si>
    <t>Résultat observé</t>
  </si>
  <si>
    <t>Commentaire</t>
  </si>
  <si>
    <t>Taux de participation</t>
  </si>
  <si>
    <t>% de salariés ayant suivi au moins une formation</t>
  </si>
  <si>
    <t>Répartition</t>
  </si>
  <si>
    <t>% ouvriers / % employés / % cadres formés</t>
  </si>
  <si>
    <t>Équilibre attendu</t>
  </si>
  <si>
    <t>Heures de formation</t>
  </si>
  <si>
    <t>Nombre total d’heures réalisées / salarié</t>
  </si>
  <si>
    <t>2 jours/an</t>
  </si>
  <si>
    <t>Budget utilisé</t>
  </si>
  <si>
    <t>% du budget formation consommé</t>
  </si>
  <si>
    <t>Formations obligatoires</t>
  </si>
  <si>
    <t>% réalisées vs prévues (sécurité, légales)</t>
  </si>
  <si>
    <t>Abandons</t>
  </si>
  <si>
    <t>% d’inscriptions annulées / non suivies</t>
  </si>
  <si>
    <t>&lt; 5 %</t>
  </si>
  <si>
    <t>Méthode d’évaluation</t>
  </si>
  <si>
    <t>Résultat</t>
  </si>
  <si>
    <t>Satisfaction</t>
  </si>
  <si>
    <t>Niveau de satisfaction des participants</t>
  </si>
  <si>
    <t>Questionnaires à chaud (notes /5)</t>
  </si>
  <si>
    <t>Utilité perçue</t>
  </si>
  <si>
    <t>% de salariés jugeant la formation utile pour leur poste</t>
  </si>
  <si>
    <t>Enquêtes à froid</t>
  </si>
  <si>
    <t>Transfert des acquis</t>
  </si>
  <si>
    <t>Application des compétences sur le terrain</t>
  </si>
  <si>
    <t>Feedback managers / observation</t>
  </si>
  <si>
    <t>Impact collectif</t>
  </si>
  <si>
    <t>Amélioration de la collaboration / communication</t>
  </si>
  <si>
    <t>Enquête interne</t>
  </si>
  <si>
    <t>Impact organisationnel</t>
  </si>
  <si>
    <t>Effets sur sécurité, qualité, productivité</t>
  </si>
  <si>
    <t>Indicateurs HSE / qualité</t>
  </si>
  <si>
    <t>Culture formation</t>
  </si>
  <si>
    <t>Évolution des attitudes envers l’apprentissage</t>
  </si>
  <si>
    <t>Sondage interne</t>
  </si>
  <si>
    <t>Points forts identifiés</t>
  </si>
  <si>
    <t>Axes d’amélioration</t>
  </si>
  <si>
    <t>Actions correctives proposées</t>
  </si>
  <si>
    <t>Paramètre</t>
  </si>
  <si>
    <t>Valeur</t>
  </si>
  <si>
    <t>Description</t>
  </si>
  <si>
    <t>Total salariés</t>
  </si>
  <si>
    <t>Nombre total de salariés de l’entreprise</t>
  </si>
  <si>
    <t>Nb salariés formés</t>
  </si>
  <si>
    <t>Nombre de salariés ayant suivi au moins une formation</t>
  </si>
  <si>
    <t>Budget prévu (€)</t>
  </si>
  <si>
    <t>Budget formation annuel prévu</t>
  </si>
  <si>
    <t>Budget consommé (€)</t>
  </si>
  <si>
    <t>Somme des coûts réalisés</t>
  </si>
  <si>
    <t>Heures prévues</t>
  </si>
  <si>
    <t>Total heures de formation planifiées</t>
  </si>
  <si>
    <t>Heures réalisées</t>
  </si>
  <si>
    <t>Total heures de formation effectivement réalisées</t>
  </si>
  <si>
    <t>Formations obligatoires prévues</t>
  </si>
  <si>
    <t>Nombre de formations obligatoires planifiées</t>
  </si>
  <si>
    <t>Formations obligatoires réalisées</t>
  </si>
  <si>
    <t>Nombre de formations obligatoires réalisées</t>
  </si>
  <si>
    <t>Inscriptions totales</t>
  </si>
  <si>
    <t>Total des inscriptions en formation</t>
  </si>
  <si>
    <t>Inscriptions annulées</t>
  </si>
  <si>
    <t>Nombre d’inscriptions annulées ou no-show</t>
  </si>
  <si>
    <t>Satisfaction moyenne (/5)</t>
  </si>
  <si>
    <t>Note moyenne des évaluations à chaud</t>
  </si>
  <si>
    <t>Utilité perçue (%)</t>
  </si>
  <si>
    <t>% de participants jugeant la formation utile</t>
  </si>
  <si>
    <t>Transfert au poste (%)</t>
  </si>
  <si>
    <t>% de participants appliquant les acquis au travail</t>
  </si>
  <si>
    <t>KPI</t>
  </si>
  <si>
    <t>Formule / Valeur</t>
  </si>
  <si>
    <t>Cible</t>
  </si>
  <si>
    <t>≥ 80%</t>
  </si>
  <si>
    <t>% Budget utilisé</t>
  </si>
  <si>
    <t>≈ 100%</t>
  </si>
  <si>
    <t>% Heures réalisées</t>
  </si>
  <si>
    <t>≥ 95%</t>
  </si>
  <si>
    <t>% Réalisation formations obligatoires</t>
  </si>
  <si>
    <t>100%</t>
  </si>
  <si>
    <t>Taux d’abandon</t>
  </si>
  <si>
    <t>≤ 5%</t>
  </si>
  <si>
    <t>≥ 4/5</t>
  </si>
  <si>
    <t>≥ 75%</t>
  </si>
  <si>
    <t>Transfert au poste</t>
  </si>
  <si>
    <t>≥ 60%</t>
  </si>
  <si>
    <t>Taux</t>
  </si>
  <si>
    <t>Poste</t>
  </si>
  <si>
    <t>Montant</t>
  </si>
  <si>
    <t>Budget consommé</t>
  </si>
  <si>
    <t>Budget restant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</si>
</sst>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o-valent Grotesk Light"/>
      <family val="2"/>
    </font>
    <font>
      <sz val="11"/>
      <color theme="1"/>
      <name val="Co-valent Grotesk Light"/>
      <family val="2"/>
    </font>
    <font>
      <sz val="12"/>
      <color theme="1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9" fontId="4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vertical="center"/>
    </xf>
    <xf numFmtId="44" fontId="3" fillId="0" borderId="0" xfId="2" applyFont="1"/>
    <xf numFmtId="0" fontId="3" fillId="0" borderId="1" xfId="0" applyFont="1" applyBorder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KPIs principaux (taux)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'Tableau de bord'!$B$11</c:f>
              <c:strCache>
                <c:ptCount val="1"/>
                <c:pt idx="0">
                  <c:v>Taux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'Tableau de bord'!$A$12:$A$15</c:f>
              <c:strCache>
                <c:ptCount val="4"/>
                <c:pt idx="0">
                  <c:v>Taux de participation</c:v>
                </c:pt>
                <c:pt idx="1">
                  <c:v>% Budget utilisé</c:v>
                </c:pt>
                <c:pt idx="2">
                  <c:v>% Réalisation formations obligatoires</c:v>
                </c:pt>
                <c:pt idx="3">
                  <c:v>Taux d’abandon</c:v>
                </c:pt>
              </c:strCache>
            </c:strRef>
          </c:cat>
          <c:val>
            <c:numRef>
              <c:f>'Tableau de bord'!$B$12:$B$15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4369-BC71-805BF52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BE"/>
                  <a:t>Indicateur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BE"/>
                  <a:t>Taux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/>
              <a:t>Répartition budget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'Tableau de bord'!$B$17</c:f>
              <c:strCache>
                <c:ptCount val="1"/>
                <c:pt idx="0">
                  <c:v>Montant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0E20-43CB-87B0-B7B100F687B9}"/>
              </c:ext>
            </c:extLst>
          </c:dPt>
          <c:cat>
            <c:strRef>
              <c:f>'Tableau de bord'!$A$18:$A$19</c:f>
              <c:strCache>
                <c:ptCount val="2"/>
                <c:pt idx="0">
                  <c:v>Budget consommé</c:v>
                </c:pt>
                <c:pt idx="1">
                  <c:v>Budget restant</c:v>
                </c:pt>
              </c:strCache>
            </c:strRef>
          </c:cat>
          <c:val>
            <c:numRef>
              <c:f>'Tableau de bord'!$B$18:$B$19</c:f>
              <c:numCache>
                <c:formatCode>_("€"* #,##0.00_);_("€"* \(#,##0.00\);_("€"*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0-43CB-87B0-B7B100F68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8E91C5-2471-4415-891C-38A045EB4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23</xdr:row>
      <xdr:rowOff>0</xdr:rowOff>
    </xdr:from>
    <xdr:ext cx="5760000" cy="360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C79C3D-8D40-4C3F-93CC-0FBE998EC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Normal="100" zoomScaleSheetLayoutView="130" workbookViewId="0">
      <selection activeCell="B16" sqref="B16"/>
    </sheetView>
  </sheetViews>
  <sheetFormatPr defaultColWidth="9.140625" defaultRowHeight="14.25" x14ac:dyDescent="0.2"/>
  <cols>
    <col min="1" max="1" width="23.7109375" style="8" customWidth="1"/>
    <col min="2" max="2" width="47.42578125" style="8" bestFit="1" customWidth="1"/>
    <col min="3" max="3" width="23.140625" style="8" customWidth="1"/>
    <col min="4" max="4" width="30.7109375" style="8" customWidth="1"/>
    <col min="5" max="5" width="16.85546875" style="8" bestFit="1" customWidth="1"/>
    <col min="6" max="16384" width="9.140625" style="8"/>
  </cols>
  <sheetData>
    <row r="1" spans="1:5" s="3" customFormat="1" ht="28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ht="28.5" customHeight="1" x14ac:dyDescent="0.25">
      <c r="A2" s="4" t="s">
        <v>5</v>
      </c>
      <c r="B2" s="4" t="s">
        <v>6</v>
      </c>
      <c r="C2" s="5">
        <v>0.8</v>
      </c>
      <c r="D2" s="6"/>
      <c r="E2" s="6"/>
    </row>
    <row r="3" spans="1:5" s="3" customFormat="1" ht="28.5" customHeight="1" x14ac:dyDescent="0.25">
      <c r="A3" s="4" t="s">
        <v>7</v>
      </c>
      <c r="B3" s="4" t="s">
        <v>8</v>
      </c>
      <c r="C3" s="7" t="s">
        <v>9</v>
      </c>
      <c r="D3" s="6"/>
      <c r="E3" s="6"/>
    </row>
    <row r="4" spans="1:5" s="3" customFormat="1" ht="28.5" customHeight="1" x14ac:dyDescent="0.25">
      <c r="A4" s="4" t="s">
        <v>10</v>
      </c>
      <c r="B4" s="4" t="s">
        <v>11</v>
      </c>
      <c r="C4" s="7" t="s">
        <v>12</v>
      </c>
      <c r="D4" s="6"/>
      <c r="E4" s="6"/>
    </row>
    <row r="5" spans="1:5" s="3" customFormat="1" ht="28.5" customHeight="1" x14ac:dyDescent="0.25">
      <c r="A5" s="4" t="s">
        <v>13</v>
      </c>
      <c r="B5" s="4" t="s">
        <v>14</v>
      </c>
      <c r="C5" s="5">
        <v>1</v>
      </c>
      <c r="D5" s="6"/>
      <c r="E5" s="6"/>
    </row>
    <row r="6" spans="1:5" s="3" customFormat="1" ht="28.5" customHeight="1" x14ac:dyDescent="0.25">
      <c r="A6" s="4" t="s">
        <v>15</v>
      </c>
      <c r="B6" s="4" t="s">
        <v>16</v>
      </c>
      <c r="C6" s="5">
        <v>1</v>
      </c>
      <c r="D6" s="6"/>
      <c r="E6" s="6"/>
    </row>
    <row r="7" spans="1:5" s="3" customFormat="1" ht="28.5" customHeight="1" x14ac:dyDescent="0.25">
      <c r="A7" s="4" t="s">
        <v>17</v>
      </c>
      <c r="B7" s="4" t="s">
        <v>18</v>
      </c>
      <c r="C7" s="7" t="s">
        <v>19</v>
      </c>
      <c r="D7" s="6"/>
      <c r="E7" s="6"/>
    </row>
  </sheetData>
  <pageMargins left="0.75" right="0.75" top="1" bottom="1" header="0.5" footer="0.5"/>
  <pageSetup paperSize="9" scale="60" orientation="portrait" verticalDpi="0" r:id="rId1"/>
  <headerFooter>
    <oddFooter>&amp;LCo-valent - Guide plan de formation
Évaluation globale du plan de 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1" zoomScaleNormal="100" workbookViewId="0">
      <selection activeCell="B67" sqref="B67"/>
    </sheetView>
  </sheetViews>
  <sheetFormatPr defaultColWidth="9.140625" defaultRowHeight="15" x14ac:dyDescent="0.25"/>
  <cols>
    <col min="1" max="1" width="24.5703125" style="1" customWidth="1"/>
    <col min="2" max="2" width="53.140625" style="1" bestFit="1" customWidth="1"/>
    <col min="3" max="3" width="34.28515625" style="1" customWidth="1"/>
    <col min="4" max="4" width="15.42578125" style="1" customWidth="1"/>
    <col min="5" max="5" width="24.140625" style="1" customWidth="1"/>
    <col min="6" max="16384" width="9.140625" style="1"/>
  </cols>
  <sheetData>
    <row r="1" spans="1:5" ht="28.5" customHeight="1" x14ac:dyDescent="0.25">
      <c r="A1" s="2" t="s">
        <v>0</v>
      </c>
      <c r="B1" s="2" t="s">
        <v>1</v>
      </c>
      <c r="C1" s="2" t="s">
        <v>20</v>
      </c>
      <c r="D1" s="2" t="s">
        <v>21</v>
      </c>
      <c r="E1" s="2" t="s">
        <v>4</v>
      </c>
    </row>
    <row r="2" spans="1:5" ht="28.5" customHeight="1" x14ac:dyDescent="0.25">
      <c r="A2" s="4" t="s">
        <v>22</v>
      </c>
      <c r="B2" s="4" t="s">
        <v>23</v>
      </c>
      <c r="C2" s="4" t="s">
        <v>24</v>
      </c>
      <c r="D2" s="6"/>
      <c r="E2" s="6"/>
    </row>
    <row r="3" spans="1:5" ht="28.5" customHeight="1" x14ac:dyDescent="0.25">
      <c r="A3" s="4" t="s">
        <v>25</v>
      </c>
      <c r="B3" s="4" t="s">
        <v>26</v>
      </c>
      <c r="C3" s="4" t="s">
        <v>27</v>
      </c>
      <c r="D3" s="6"/>
      <c r="E3" s="6"/>
    </row>
    <row r="4" spans="1:5" ht="28.5" customHeight="1" x14ac:dyDescent="0.25">
      <c r="A4" s="4" t="s">
        <v>28</v>
      </c>
      <c r="B4" s="4" t="s">
        <v>29</v>
      </c>
      <c r="C4" s="4" t="s">
        <v>30</v>
      </c>
      <c r="D4" s="6"/>
      <c r="E4" s="6"/>
    </row>
    <row r="5" spans="1:5" ht="28.5" customHeight="1" x14ac:dyDescent="0.25">
      <c r="A5" s="4" t="s">
        <v>31</v>
      </c>
      <c r="B5" s="4" t="s">
        <v>32</v>
      </c>
      <c r="C5" s="4" t="s">
        <v>33</v>
      </c>
      <c r="D5" s="6"/>
      <c r="E5" s="6"/>
    </row>
    <row r="6" spans="1:5" ht="28.5" customHeight="1" x14ac:dyDescent="0.25">
      <c r="A6" s="4" t="s">
        <v>34</v>
      </c>
      <c r="B6" s="4" t="s">
        <v>35</v>
      </c>
      <c r="C6" s="4" t="s">
        <v>36</v>
      </c>
      <c r="D6" s="6"/>
      <c r="E6" s="6"/>
    </row>
    <row r="7" spans="1:5" ht="28.5" customHeight="1" x14ac:dyDescent="0.25">
      <c r="A7" s="4" t="s">
        <v>37</v>
      </c>
      <c r="B7" s="4" t="s">
        <v>38</v>
      </c>
      <c r="C7" s="4" t="s">
        <v>39</v>
      </c>
      <c r="D7" s="6"/>
      <c r="E7" s="6"/>
    </row>
  </sheetData>
  <pageMargins left="0.75" right="0.75" top="1" bottom="1" header="0.5" footer="0.5"/>
  <pageSetup paperSize="9" scale="56" orientation="portrait" verticalDpi="0" r:id="rId1"/>
  <headerFooter>
    <oddFooter>&amp;LCo-valent - Guide plan de formation
Évaluation globale du plan de 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5B3E-5F2B-41F3-B8E8-8D890BD74C49}">
  <dimension ref="A1:C24"/>
  <sheetViews>
    <sheetView view="pageLayout" topLeftCell="A35" zoomScaleNormal="100" workbookViewId="0">
      <selection activeCell="A32" sqref="A1:XFD1048576"/>
    </sheetView>
  </sheetViews>
  <sheetFormatPr defaultColWidth="9.140625" defaultRowHeight="14.25" x14ac:dyDescent="0.25"/>
  <cols>
    <col min="1" max="1" width="34.5703125" style="3" bestFit="1" customWidth="1"/>
    <col min="2" max="2" width="20.5703125" style="3" bestFit="1" customWidth="1"/>
    <col min="3" max="3" width="50.5703125" style="3" bestFit="1" customWidth="1"/>
    <col min="4" max="16384" width="9.140625" style="3"/>
  </cols>
  <sheetData>
    <row r="1" spans="1:3" ht="18" x14ac:dyDescent="0.25">
      <c r="A1" s="2" t="s">
        <v>43</v>
      </c>
      <c r="B1" s="2" t="s">
        <v>44</v>
      </c>
      <c r="C1" s="2" t="s">
        <v>45</v>
      </c>
    </row>
    <row r="2" spans="1:3" ht="27" customHeight="1" x14ac:dyDescent="0.25">
      <c r="A2" s="9" t="s">
        <v>46</v>
      </c>
      <c r="C2" s="3" t="s">
        <v>47</v>
      </c>
    </row>
    <row r="3" spans="1:3" ht="27" customHeight="1" x14ac:dyDescent="0.25">
      <c r="A3" s="9" t="s">
        <v>48</v>
      </c>
      <c r="C3" s="3" t="s">
        <v>49</v>
      </c>
    </row>
    <row r="4" spans="1:3" ht="27" customHeight="1" x14ac:dyDescent="0.25">
      <c r="A4" s="9" t="s">
        <v>50</v>
      </c>
      <c r="C4" s="3" t="s">
        <v>51</v>
      </c>
    </row>
    <row r="5" spans="1:3" ht="27" customHeight="1" x14ac:dyDescent="0.25">
      <c r="A5" s="9" t="s">
        <v>52</v>
      </c>
      <c r="C5" s="3" t="s">
        <v>53</v>
      </c>
    </row>
    <row r="6" spans="1:3" ht="27" customHeight="1" x14ac:dyDescent="0.25">
      <c r="A6" s="9" t="s">
        <v>54</v>
      </c>
      <c r="C6" s="3" t="s">
        <v>55</v>
      </c>
    </row>
    <row r="7" spans="1:3" ht="27" customHeight="1" x14ac:dyDescent="0.25">
      <c r="A7" s="9" t="s">
        <v>56</v>
      </c>
      <c r="C7" s="3" t="s">
        <v>57</v>
      </c>
    </row>
    <row r="8" spans="1:3" ht="27" customHeight="1" x14ac:dyDescent="0.25">
      <c r="A8" s="9" t="s">
        <v>58</v>
      </c>
      <c r="C8" s="3" t="s">
        <v>59</v>
      </c>
    </row>
    <row r="9" spans="1:3" ht="27" customHeight="1" x14ac:dyDescent="0.25">
      <c r="A9" s="9" t="s">
        <v>60</v>
      </c>
      <c r="C9" s="3" t="s">
        <v>61</v>
      </c>
    </row>
    <row r="10" spans="1:3" ht="27" customHeight="1" x14ac:dyDescent="0.25">
      <c r="A10" s="9" t="s">
        <v>62</v>
      </c>
      <c r="C10" s="3" t="s">
        <v>63</v>
      </c>
    </row>
    <row r="11" spans="1:3" ht="27" customHeight="1" x14ac:dyDescent="0.25">
      <c r="A11" s="9" t="s">
        <v>64</v>
      </c>
      <c r="C11" s="3" t="s">
        <v>65</v>
      </c>
    </row>
    <row r="12" spans="1:3" ht="27" customHeight="1" x14ac:dyDescent="0.25">
      <c r="A12" s="9" t="s">
        <v>66</v>
      </c>
      <c r="C12" s="3" t="s">
        <v>67</v>
      </c>
    </row>
    <row r="13" spans="1:3" ht="27" customHeight="1" x14ac:dyDescent="0.25">
      <c r="A13" s="9" t="s">
        <v>68</v>
      </c>
      <c r="C13" s="3" t="s">
        <v>69</v>
      </c>
    </row>
    <row r="14" spans="1:3" ht="27" customHeight="1" x14ac:dyDescent="0.25">
      <c r="A14" s="9" t="s">
        <v>70</v>
      </c>
      <c r="C14" s="3" t="s">
        <v>71</v>
      </c>
    </row>
    <row r="16" spans="1:3" ht="18" x14ac:dyDescent="0.25">
      <c r="A16" s="2" t="s">
        <v>72</v>
      </c>
      <c r="B16" s="2" t="s">
        <v>73</v>
      </c>
      <c r="C16" s="2" t="s">
        <v>74</v>
      </c>
    </row>
    <row r="17" spans="1:3" ht="22.5" customHeight="1" x14ac:dyDescent="0.25">
      <c r="A17" s="9" t="s">
        <v>5</v>
      </c>
      <c r="B17" s="3" t="str">
        <f>IFERROR(B3/B2,"")</f>
        <v/>
      </c>
      <c r="C17" s="3" t="s">
        <v>75</v>
      </c>
    </row>
    <row r="18" spans="1:3" ht="22.5" customHeight="1" x14ac:dyDescent="0.25">
      <c r="A18" s="9" t="s">
        <v>76</v>
      </c>
      <c r="B18" s="3" t="str">
        <f>IFERROR(B5/B4,"")</f>
        <v/>
      </c>
      <c r="C18" s="3" t="s">
        <v>77</v>
      </c>
    </row>
    <row r="19" spans="1:3" ht="22.5" customHeight="1" x14ac:dyDescent="0.25">
      <c r="A19" s="9" t="s">
        <v>78</v>
      </c>
      <c r="B19" s="3" t="str">
        <f>IFERROR(B7/B6,"")</f>
        <v/>
      </c>
      <c r="C19" s="3" t="s">
        <v>79</v>
      </c>
    </row>
    <row r="20" spans="1:3" ht="22.5" customHeight="1" x14ac:dyDescent="0.25">
      <c r="A20" s="9" t="s">
        <v>80</v>
      </c>
      <c r="B20" s="3" t="str">
        <f>IFERROR(B9/B8,"")</f>
        <v/>
      </c>
      <c r="C20" s="3" t="s">
        <v>81</v>
      </c>
    </row>
    <row r="21" spans="1:3" ht="22.5" customHeight="1" x14ac:dyDescent="0.25">
      <c r="A21" s="9" t="s">
        <v>82</v>
      </c>
      <c r="B21" s="3" t="str">
        <f>IFERROR(B11/B10,"")</f>
        <v/>
      </c>
      <c r="C21" s="3" t="s">
        <v>83</v>
      </c>
    </row>
    <row r="22" spans="1:3" ht="22.5" customHeight="1" x14ac:dyDescent="0.25">
      <c r="A22" s="9" t="s">
        <v>66</v>
      </c>
      <c r="B22" s="3">
        <f>B12</f>
        <v>0</v>
      </c>
      <c r="C22" s="3" t="s">
        <v>84</v>
      </c>
    </row>
    <row r="23" spans="1:3" ht="22.5" customHeight="1" x14ac:dyDescent="0.25">
      <c r="A23" s="9" t="s">
        <v>25</v>
      </c>
      <c r="B23" s="3">
        <f>B13</f>
        <v>0</v>
      </c>
      <c r="C23" s="3" t="s">
        <v>85</v>
      </c>
    </row>
    <row r="24" spans="1:3" ht="22.5" customHeight="1" x14ac:dyDescent="0.25">
      <c r="A24" s="9" t="s">
        <v>86</v>
      </c>
      <c r="B24" s="3">
        <f>B14</f>
        <v>0</v>
      </c>
      <c r="C24" s="3" t="s">
        <v>87</v>
      </c>
    </row>
  </sheetData>
  <pageMargins left="0.75" right="0.75" top="1" bottom="1" header="0.5" footer="0.5"/>
  <pageSetup paperSize="9" scale="81" orientation="portrait" verticalDpi="0" r:id="rId1"/>
  <headerFooter>
    <oddFooter>&amp;LCo-valent - Guide plan de formation
Évaluation globale du plan de 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61C7-0E16-4526-9E0B-3EDB868A2A23}">
  <dimension ref="A1:C19"/>
  <sheetViews>
    <sheetView topLeftCell="A22" zoomScaleNormal="100" workbookViewId="0">
      <selection activeCell="A22" sqref="A1:XFD1048576"/>
    </sheetView>
  </sheetViews>
  <sheetFormatPr defaultColWidth="9.140625" defaultRowHeight="14.25" x14ac:dyDescent="0.2"/>
  <cols>
    <col min="1" max="1" width="34.5703125" style="8" bestFit="1" customWidth="1"/>
    <col min="2" max="2" width="11.28515625" style="8" bestFit="1" customWidth="1"/>
    <col min="3" max="3" width="10.140625" style="8" customWidth="1"/>
    <col min="4" max="16384" width="9.140625" style="8"/>
  </cols>
  <sheetData>
    <row r="1" spans="1:3" ht="18" x14ac:dyDescent="0.2">
      <c r="A1" s="2" t="s">
        <v>72</v>
      </c>
      <c r="B1" s="2" t="s">
        <v>44</v>
      </c>
      <c r="C1" s="2" t="s">
        <v>74</v>
      </c>
    </row>
    <row r="2" spans="1:3" x14ac:dyDescent="0.2">
      <c r="A2" s="8" t="str">
        <f>'Paramètres &amp; Données'!A17</f>
        <v>Taux de participation</v>
      </c>
      <c r="B2" s="8" t="str">
        <f>'Paramètres &amp; Données'!B17</f>
        <v/>
      </c>
      <c r="C2" s="8" t="str">
        <f>'Paramètres &amp; Données'!C17</f>
        <v>≥ 80%</v>
      </c>
    </row>
    <row r="3" spans="1:3" x14ac:dyDescent="0.2">
      <c r="A3" s="8" t="str">
        <f>'Paramètres &amp; Données'!A18</f>
        <v>% Budget utilisé</v>
      </c>
      <c r="B3" s="8" t="str">
        <f>'Paramètres &amp; Données'!B18</f>
        <v/>
      </c>
      <c r="C3" s="8" t="str">
        <f>'Paramètres &amp; Données'!C18</f>
        <v>≈ 100%</v>
      </c>
    </row>
    <row r="4" spans="1:3" x14ac:dyDescent="0.2">
      <c r="A4" s="8" t="str">
        <f>'Paramètres &amp; Données'!A19</f>
        <v>% Heures réalisées</v>
      </c>
      <c r="B4" s="8" t="str">
        <f>'Paramètres &amp; Données'!B19</f>
        <v/>
      </c>
      <c r="C4" s="8" t="str">
        <f>'Paramètres &amp; Données'!C19</f>
        <v>≥ 95%</v>
      </c>
    </row>
    <row r="5" spans="1:3" x14ac:dyDescent="0.2">
      <c r="A5" s="8" t="str">
        <f>'Paramètres &amp; Données'!A20</f>
        <v>% Réalisation formations obligatoires</v>
      </c>
      <c r="B5" s="8" t="str">
        <f>'Paramètres &amp; Données'!B20</f>
        <v/>
      </c>
      <c r="C5" s="8" t="str">
        <f>'Paramètres &amp; Données'!C20</f>
        <v>100%</v>
      </c>
    </row>
    <row r="6" spans="1:3" x14ac:dyDescent="0.2">
      <c r="A6" s="8" t="str">
        <f>'Paramètres &amp; Données'!A21</f>
        <v>Taux d’abandon</v>
      </c>
      <c r="B6" s="8" t="str">
        <f>'Paramètres &amp; Données'!B21</f>
        <v/>
      </c>
      <c r="C6" s="8" t="str">
        <f>'Paramètres &amp; Données'!C21</f>
        <v>≤ 5%</v>
      </c>
    </row>
    <row r="7" spans="1:3" x14ac:dyDescent="0.2">
      <c r="A7" s="8" t="str">
        <f>'Paramètres &amp; Données'!A22</f>
        <v>Satisfaction moyenne (/5)</v>
      </c>
      <c r="B7" s="8">
        <f>'Paramètres &amp; Données'!B22</f>
        <v>0</v>
      </c>
      <c r="C7" s="8" t="str">
        <f>'Paramètres &amp; Données'!C22</f>
        <v>≥ 4/5</v>
      </c>
    </row>
    <row r="8" spans="1:3" x14ac:dyDescent="0.2">
      <c r="A8" s="8" t="str">
        <f>'Paramètres &amp; Données'!A23</f>
        <v>Utilité perçue</v>
      </c>
      <c r="B8" s="8">
        <f>'Paramètres &amp; Données'!B23</f>
        <v>0</v>
      </c>
      <c r="C8" s="8" t="str">
        <f>'Paramètres &amp; Données'!C23</f>
        <v>≥ 75%</v>
      </c>
    </row>
    <row r="9" spans="1:3" x14ac:dyDescent="0.2">
      <c r="A9" s="8" t="str">
        <f>'Paramètres &amp; Données'!A24</f>
        <v>Transfert au poste</v>
      </c>
      <c r="B9" s="8">
        <f>'Paramètres &amp; Données'!B24</f>
        <v>0</v>
      </c>
      <c r="C9" s="8" t="str">
        <f>'Paramètres &amp; Données'!C24</f>
        <v>≥ 60%</v>
      </c>
    </row>
    <row r="11" spans="1:3" ht="18" x14ac:dyDescent="0.2">
      <c r="A11" s="2" t="s">
        <v>1</v>
      </c>
      <c r="B11" s="2" t="s">
        <v>88</v>
      </c>
    </row>
    <row r="12" spans="1:3" x14ac:dyDescent="0.2">
      <c r="A12" s="8" t="s">
        <v>5</v>
      </c>
      <c r="B12" s="8" t="str">
        <f>'Paramètres &amp; Données'!B17</f>
        <v/>
      </c>
    </row>
    <row r="13" spans="1:3" x14ac:dyDescent="0.2">
      <c r="A13" s="8" t="s">
        <v>76</v>
      </c>
      <c r="B13" s="8" t="str">
        <f>'Paramètres &amp; Données'!B18</f>
        <v/>
      </c>
    </row>
    <row r="14" spans="1:3" x14ac:dyDescent="0.2">
      <c r="A14" s="8" t="s">
        <v>80</v>
      </c>
      <c r="B14" s="8" t="str">
        <f>'Paramètres &amp; Données'!B20</f>
        <v/>
      </c>
    </row>
    <row r="15" spans="1:3" x14ac:dyDescent="0.2">
      <c r="A15" s="8" t="s">
        <v>82</v>
      </c>
      <c r="B15" s="8" t="str">
        <f>'Paramètres &amp; Données'!B21</f>
        <v/>
      </c>
    </row>
    <row r="17" spans="1:2" ht="18" x14ac:dyDescent="0.2">
      <c r="A17" s="2" t="s">
        <v>89</v>
      </c>
      <c r="B17" s="2" t="s">
        <v>90</v>
      </c>
    </row>
    <row r="18" spans="1:2" x14ac:dyDescent="0.2">
      <c r="A18" s="8" t="s">
        <v>91</v>
      </c>
      <c r="B18" s="10">
        <f>'Paramètres &amp; Données'!B5</f>
        <v>0</v>
      </c>
    </row>
    <row r="19" spans="1:2" x14ac:dyDescent="0.2">
      <c r="A19" s="8" t="s">
        <v>92</v>
      </c>
      <c r="B19" s="10">
        <f>MAX('Paramètres &amp; Données'!B4-'Paramètres &amp; Données'!B5,0)</f>
        <v>0</v>
      </c>
    </row>
  </sheetData>
  <pageMargins left="0.75" right="0.75" top="1" bottom="1" header="0.5" footer="0.5"/>
  <pageSetup paperSize="9" scale="46" orientation="landscape" r:id="rId1"/>
  <headerFooter>
    <oddFooter>&amp;LCo-valent - Guide plan de formation
Évaluation globale du plan de formation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zoomScaleNormal="100" zoomScaleSheetLayoutView="115" workbookViewId="0">
      <selection sqref="A1:C16"/>
    </sheetView>
  </sheetViews>
  <sheetFormatPr defaultColWidth="9.140625" defaultRowHeight="15" x14ac:dyDescent="0.25"/>
  <cols>
    <col min="1" max="1" width="25" customWidth="1"/>
    <col min="2" max="2" width="24.7109375" customWidth="1"/>
    <col min="3" max="3" width="40" customWidth="1"/>
  </cols>
  <sheetData>
    <row r="1" spans="1:3" x14ac:dyDescent="0.25">
      <c r="A1" s="11" t="s">
        <v>40</v>
      </c>
      <c r="B1" s="11" t="s">
        <v>41</v>
      </c>
      <c r="C1" s="11" t="s">
        <v>42</v>
      </c>
    </row>
    <row r="2" spans="1:3" x14ac:dyDescent="0.25">
      <c r="A2" s="11"/>
      <c r="B2" s="11"/>
      <c r="C2" s="11"/>
    </row>
    <row r="3" spans="1:3" x14ac:dyDescent="0.25">
      <c r="A3" s="11"/>
      <c r="B3" s="11"/>
      <c r="C3" s="11"/>
    </row>
    <row r="4" spans="1:3" x14ac:dyDescent="0.25">
      <c r="A4" s="11"/>
      <c r="B4" s="11"/>
      <c r="C4" s="11"/>
    </row>
    <row r="5" spans="1:3" x14ac:dyDescent="0.25">
      <c r="A5" s="11"/>
      <c r="B5" s="11"/>
      <c r="C5" s="11"/>
    </row>
    <row r="6" spans="1:3" x14ac:dyDescent="0.25">
      <c r="A6" s="11"/>
      <c r="B6" s="11"/>
      <c r="C6" s="11"/>
    </row>
    <row r="7" spans="1:3" x14ac:dyDescent="0.25">
      <c r="A7" s="11"/>
      <c r="B7" s="11"/>
      <c r="C7" s="11"/>
    </row>
    <row r="8" spans="1:3" x14ac:dyDescent="0.25">
      <c r="A8" s="11"/>
      <c r="B8" s="11"/>
      <c r="C8" s="11"/>
    </row>
    <row r="9" spans="1:3" x14ac:dyDescent="0.25">
      <c r="A9" s="11"/>
      <c r="B9" s="11"/>
      <c r="C9" s="11"/>
    </row>
    <row r="10" spans="1:3" x14ac:dyDescent="0.25">
      <c r="A10" s="11"/>
      <c r="B10" s="11"/>
      <c r="C10" s="11"/>
    </row>
    <row r="11" spans="1:3" x14ac:dyDescent="0.25">
      <c r="A11" s="11"/>
      <c r="B11" s="11"/>
      <c r="C11" s="11"/>
    </row>
    <row r="12" spans="1:3" x14ac:dyDescent="0.25">
      <c r="A12" s="11"/>
      <c r="B12" s="11"/>
      <c r="C12" s="11"/>
    </row>
    <row r="13" spans="1:3" x14ac:dyDescent="0.25">
      <c r="A13" s="11"/>
      <c r="B13" s="11"/>
      <c r="C13" s="11"/>
    </row>
    <row r="14" spans="1:3" x14ac:dyDescent="0.25">
      <c r="A14" s="11"/>
      <c r="B14" s="11"/>
      <c r="C14" s="11"/>
    </row>
    <row r="15" spans="1:3" x14ac:dyDescent="0.25">
      <c r="A15" s="11"/>
      <c r="B15" s="11"/>
      <c r="C15" s="11"/>
    </row>
    <row r="16" spans="1:3" x14ac:dyDescent="0.25">
      <c r="A16" s="11"/>
      <c r="B16" s="11"/>
      <c r="C16" s="11"/>
    </row>
  </sheetData>
  <pageMargins left="0.75" right="0.75" top="1" bottom="1" header="0.5" footer="0.5"/>
  <pageSetup paperSize="9" scale="96" orientation="portrait" verticalDpi="0" r:id="rId1"/>
  <headerFooter>
    <oddFooter>&amp;LCo-valent - Guide plan de formation
Évaluation globale du plan de 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322A6-C156-45A4-B948-D22A27EA9D9B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customXml/itemProps2.xml><?xml version="1.0" encoding="utf-8"?>
<ds:datastoreItem xmlns:ds="http://schemas.openxmlformats.org/officeDocument/2006/customXml" ds:itemID="{6900929E-F782-4FA8-8756-1B69D943F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E1D01-D635-48FD-AB78-CA6958C1A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Évaluation Quantitative</vt:lpstr>
      <vt:lpstr>Évaluation Qualitative</vt:lpstr>
      <vt:lpstr>Paramètres &amp; Données</vt:lpstr>
      <vt:lpstr>Tableau de bord</vt:lpstr>
      <vt:lpstr>Synthèse</vt:lpstr>
      <vt:lpstr>'Tableau de bord'!Print_Area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Schellekens Lieve</cp:lastModifiedBy>
  <dcterms:created xsi:type="dcterms:W3CDTF">2025-09-15T12:22:58Z</dcterms:created>
  <dcterms:modified xsi:type="dcterms:W3CDTF">2025-11-24T10:08:08Z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